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TABULACIONES" sheetId="1" r:id="rId1"/>
    <sheet name="GRAFIC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4" i="1"/>
  <c r="F69" l="1"/>
  <c r="F67"/>
  <c r="F68"/>
  <c r="E69"/>
  <c r="F63"/>
  <c r="F62"/>
  <c r="F61"/>
  <c r="F57"/>
  <c r="F56"/>
  <c r="F55"/>
  <c r="E57"/>
  <c r="F51"/>
  <c r="F50"/>
  <c r="F49"/>
  <c r="F48"/>
  <c r="E51"/>
  <c r="F44"/>
  <c r="F43"/>
  <c r="F42"/>
  <c r="E44"/>
  <c r="F38"/>
  <c r="F37"/>
  <c r="F36"/>
  <c r="E38"/>
  <c r="F32"/>
  <c r="F31"/>
  <c r="F30"/>
  <c r="F29"/>
  <c r="E32"/>
  <c r="F25"/>
  <c r="F23"/>
  <c r="F22"/>
  <c r="E25"/>
  <c r="F18"/>
  <c r="F17"/>
  <c r="F16"/>
  <c r="F15"/>
  <c r="E18"/>
  <c r="F11"/>
  <c r="F10"/>
  <c r="F9"/>
  <c r="F8"/>
  <c r="E11"/>
</calcChain>
</file>

<file path=xl/sharedStrings.xml><?xml version="1.0" encoding="utf-8"?>
<sst xmlns="http://schemas.openxmlformats.org/spreadsheetml/2006/main" count="107" uniqueCount="58">
  <si>
    <t xml:space="preserve">1) </t>
  </si>
  <si>
    <t>OPCION</t>
  </si>
  <si>
    <t>Responsabilidad</t>
  </si>
  <si>
    <t>Cargos</t>
  </si>
  <si>
    <t>Funciones</t>
  </si>
  <si>
    <t>Numero de Personas (Frecuencia Absoluta)</t>
  </si>
  <si>
    <t>Frecuencia Relativa (%)</t>
  </si>
  <si>
    <t>Total</t>
  </si>
  <si>
    <t>2)</t>
  </si>
  <si>
    <t>Numero de personas (Frecuencia Absoluta)</t>
  </si>
  <si>
    <t>3)</t>
  </si>
  <si>
    <t>Comprender</t>
  </si>
  <si>
    <t>Labor</t>
  </si>
  <si>
    <t>Puesto de Trabajo</t>
  </si>
  <si>
    <t>Asertividad</t>
  </si>
  <si>
    <t>Conocimiento</t>
  </si>
  <si>
    <t>Necesidades</t>
  </si>
  <si>
    <t>4)</t>
  </si>
  <si>
    <t>Si</t>
  </si>
  <si>
    <t>No</t>
  </si>
  <si>
    <t>No Implica</t>
  </si>
  <si>
    <t>total</t>
  </si>
  <si>
    <t>5)</t>
  </si>
  <si>
    <t xml:space="preserve">Si </t>
  </si>
  <si>
    <t>6)</t>
  </si>
  <si>
    <t xml:space="preserve">No </t>
  </si>
  <si>
    <t>7)</t>
  </si>
  <si>
    <t>Amplia información</t>
  </si>
  <si>
    <t>Corta y especifica</t>
  </si>
  <si>
    <t>No Cuenta con la Suficiente Información</t>
  </si>
  <si>
    <t>8)</t>
  </si>
  <si>
    <t>9)</t>
  </si>
  <si>
    <t>10)</t>
  </si>
  <si>
    <t xml:space="preserve">                      CUESTIONARIO</t>
  </si>
  <si>
    <t>GRAFICAS</t>
  </si>
  <si>
    <t>1)</t>
  </si>
  <si>
    <t>¿Cómo influye el manual de funciones en la organización?</t>
  </si>
  <si>
    <t>¿Qué entiende por el área de estructuración de cargos?</t>
  </si>
  <si>
    <t>¿Qué condición se debe poseer para la asertiva ejecución de un manual de funciones?</t>
  </si>
  <si>
    <t xml:space="preserve">la organización cuenta con la capacitación y formación necesaria para que los empleados se acoplen a su lugar de trabajo </t>
  </si>
  <si>
    <t>¿Piensa que actualmente en las organizaciones se le da la mejor utilidad al manual de funciones?</t>
  </si>
  <si>
    <t>¿Considera que en el momento de estructurar cargos posee la información pertinente y apropiada para cada área de trabajo?</t>
  </si>
  <si>
    <t>¿Cuenta con una información amplia, clara y concisa para cada cargo permitiendo que todos los empleados se desempeñen más eficazmente?</t>
  </si>
  <si>
    <t>¿Considera que el manual de funciones (la delimitación de responsabilidades en puestos de trabajo) es de gran beneficio a la empresa?</t>
  </si>
  <si>
    <t>¿Conoce que aspectos se deben tener en cuenta para desarrollar un manual de funciones?</t>
  </si>
  <si>
    <t>Según el manual de funciones representa a la empresa ante los usuarios, los terceros y toda clase de autoridad</t>
  </si>
  <si>
    <t>De acuerdo</t>
  </si>
  <si>
    <t>De sacuerdo</t>
  </si>
  <si>
    <t xml:space="preserve">De las 15 personas entrevistadas el 47% respondio que las funciones es lo que entienden por estructuracion de cargos, el 40% expreso que los cargos es lo que entienden por estructurar cargos, y el 13% dijo que la responsabilidar es lo que entienden por estructurar cargos. </t>
  </si>
  <si>
    <t xml:space="preserve">De las 15 personas entrevistadas el 53% manifesto que la labor inflyuye en el manual de funciones en una organización, el 40% expreso que la comprencion influye en el manua de funciones en una organización y el 7% manifestaron que el puesto de trabajo influye en el manual de funciones en una organización </t>
  </si>
  <si>
    <t>De las 15 personas entrevistadas el 80% afirmaron que el conocimiento es la que debe poseer en la ejecucion del manual de funciones, el 13% declararon que las necesidades es lo que debe poseer en la ejecucion del manual de funciones y el 7% mencionaron que la asertividad es lo que debe poseer en la ejecucion del manual de funciones</t>
  </si>
  <si>
    <t>De las 15 personas el 73% expresaron que si cuenta con una capacitacion y una formacion necesaria para que se acople a su lugar de trabajo, el 20% manifestaron que no cuentan con una capacitacion necesaria para que se acoplen a su lugar de trabajo y el 7% revelo que no implican capacitacion y formacion en la organizacion</t>
  </si>
  <si>
    <t>De las 15 personas entrevistadas el 60% dijeron que si se le da utilidad al manual de funciones y el 40% expresaron que no se le da utilidad al manual de funciones</t>
  </si>
  <si>
    <t>De las 15 personas entrevistadas el 73% manifestaron que si  possen la informacion pertinente acerca de la estructuracion de cargos y el 27% revelaron que no poseen la informacion pertinente acerca de la estruturacion de cargos</t>
  </si>
  <si>
    <t>De las 15 personas entrevistadas el  47% dijeron que la informacion es amplia en cada cargo, el 40% mencionaron que la informacion es corta y espceficica en cada cargo y el 13% expresaron que no cuenta con suficiente informacion en cada cargo</t>
  </si>
  <si>
    <t>De las  15 personas entrevistadas el 60%dijo que no conocen los aspectos a desarrollar en un manual de funciones y el 40% revelo que si conocen los aspectos a desarrollar en un manual de funciones</t>
  </si>
  <si>
    <t>De las 15 personas entrevistadas el 80% expresaron que si consideran que el manual de funciones es de gran beneficio a la empresa y el 20% dijeron que no consideran que el manual de funciones es de gran beneficio a la empresa</t>
  </si>
  <si>
    <t>De las 15 personas entrevistadas el 60% manifestaron que estan de acuerdo que el manual de funciones represente a la empresa y el 40% expresaron que estan en de sacuerdo con que el manual de funciones represente a la empresa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</si>
</sst>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333333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/>
      <top style="thick">
        <color theme="5" tint="-0.249977111117893"/>
      </top>
      <bottom style="thick">
        <color theme="5" tint="-0.249977111117893"/>
      </bottom>
      <diagonal/>
    </border>
    <border>
      <left style="thick">
        <color theme="5" tint="-0.249977111117893"/>
      </left>
      <right/>
      <top/>
      <bottom/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/>
      <right/>
      <top style="thick">
        <color theme="5" tint="-0.249977111117893"/>
      </top>
      <bottom/>
      <diagonal/>
    </border>
    <border>
      <left style="thick">
        <color theme="5" tint="-0.249977111117893"/>
      </left>
      <right style="thick">
        <color theme="5" tint="-0.249977111117893"/>
      </right>
      <top style="thick">
        <color theme="5" tint="-0.249977111117893"/>
      </top>
      <bottom/>
      <diagonal/>
    </border>
    <border>
      <left/>
      <right/>
      <top/>
      <bottom style="thick">
        <color theme="3" tint="-0.249977111117893"/>
      </bottom>
      <diagonal/>
    </border>
    <border>
      <left style="thick">
        <color theme="3" tint="-0.249977111117893"/>
      </left>
      <right/>
      <top/>
      <bottom/>
      <diagonal/>
    </border>
    <border>
      <left style="thick">
        <color theme="3" tint="-0.249977111117893"/>
      </left>
      <right/>
      <top style="thick">
        <color theme="3" tint="-0.249977111117893"/>
      </top>
      <bottom/>
      <diagonal/>
    </border>
    <border>
      <left/>
      <right/>
      <top style="thick">
        <color theme="3" tint="-0.249977111117893"/>
      </top>
      <bottom/>
      <diagonal/>
    </border>
    <border>
      <left style="thick">
        <color theme="3" tint="-0.249977111117893"/>
      </left>
      <right/>
      <top style="thick">
        <color theme="3" tint="-0.249977111117893"/>
      </top>
      <bottom style="thick">
        <color theme="3" tint="-0.249977111117893"/>
      </bottom>
      <diagonal/>
    </border>
    <border>
      <left style="thick">
        <color theme="3" tint="-0.249977111117893"/>
      </left>
      <right style="thick">
        <color theme="3" tint="-0.249977111117893"/>
      </right>
      <top style="thick">
        <color theme="3" tint="-0.249977111117893"/>
      </top>
      <bottom style="thick">
        <color theme="3" tint="-0.249977111117893"/>
      </bottom>
      <diagonal/>
    </border>
    <border>
      <left style="thick">
        <color theme="3" tint="-0.249977111117893"/>
      </left>
      <right style="thick">
        <color theme="3" tint="-0.249977111117893"/>
      </right>
      <top/>
      <bottom style="thick">
        <color theme="3" tint="-0.249977111117893"/>
      </bottom>
      <diagonal/>
    </border>
    <border>
      <left/>
      <right style="thick">
        <color rgb="FF00B050"/>
      </right>
      <top/>
      <bottom/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/>
      <right style="thick">
        <color theme="8" tint="-0.249977111117893"/>
      </right>
      <top/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 style="thick">
        <color theme="8" tint="-0.249977111117893"/>
      </right>
      <top/>
      <bottom style="thick">
        <color theme="8" tint="-0.249977111117893"/>
      </bottom>
      <diagonal/>
    </border>
    <border>
      <left/>
      <right/>
      <top style="thick">
        <color theme="8" tint="-0.249977111117893"/>
      </top>
      <bottom style="thick">
        <color theme="8" tint="-0.249977111117893"/>
      </bottom>
      <diagonal/>
    </border>
    <border>
      <left style="thick">
        <color rgb="FF913B8D"/>
      </left>
      <right/>
      <top style="thick">
        <color rgb="FF913B8D"/>
      </top>
      <bottom style="thick">
        <color rgb="FF913B8D"/>
      </bottom>
      <diagonal/>
    </border>
    <border>
      <left style="thick">
        <color rgb="FF913B8D"/>
      </left>
      <right style="thick">
        <color rgb="FF913B8D"/>
      </right>
      <top style="thick">
        <color rgb="FF913B8D"/>
      </top>
      <bottom style="thick">
        <color rgb="FF913B8D"/>
      </bottom>
      <diagonal/>
    </border>
    <border>
      <left style="thick">
        <color rgb="FF913B8D"/>
      </left>
      <right/>
      <top/>
      <bottom/>
      <diagonal/>
    </border>
    <border>
      <left/>
      <right/>
      <top style="thick">
        <color rgb="FF913B8D"/>
      </top>
      <bottom/>
      <diagonal/>
    </border>
    <border>
      <left style="thick">
        <color rgb="FF913B8D"/>
      </left>
      <right/>
      <top style="thick">
        <color rgb="FF913B8D"/>
      </top>
      <bottom/>
      <diagonal/>
    </border>
    <border>
      <left style="thick">
        <color rgb="FF913B8D"/>
      </left>
      <right style="thick">
        <color rgb="FF913B8D"/>
      </right>
      <top style="thick">
        <color rgb="FF913B8D"/>
      </top>
      <bottom/>
      <diagonal/>
    </border>
    <border>
      <left/>
      <right style="thick">
        <color rgb="FF913B8D"/>
      </right>
      <top style="thick">
        <color rgb="FF913B8D"/>
      </top>
      <bottom/>
      <diagonal/>
    </border>
    <border>
      <left style="thick">
        <color rgb="FF16B681"/>
      </left>
      <right style="thick">
        <color rgb="FF16B681"/>
      </right>
      <top style="thick">
        <color rgb="FF16B681"/>
      </top>
      <bottom style="thick">
        <color rgb="FF16B681"/>
      </bottom>
      <diagonal/>
    </border>
    <border>
      <left style="thick">
        <color rgb="FF16B681"/>
      </left>
      <right/>
      <top style="thick">
        <color rgb="FF16B681"/>
      </top>
      <bottom style="thick">
        <color rgb="FF16B681"/>
      </bottom>
      <diagonal/>
    </border>
    <border>
      <left/>
      <right/>
      <top/>
      <bottom style="thick">
        <color rgb="FF16B681"/>
      </bottom>
      <diagonal/>
    </border>
    <border>
      <left style="thick">
        <color rgb="FF16B681"/>
      </left>
      <right/>
      <top/>
      <bottom/>
      <diagonal/>
    </border>
    <border>
      <left/>
      <right/>
      <top style="thick">
        <color rgb="FF16B681"/>
      </top>
      <bottom/>
      <diagonal/>
    </border>
    <border>
      <left/>
      <right style="thick">
        <color rgb="FF16B681"/>
      </right>
      <top/>
      <bottom/>
      <diagonal/>
    </border>
    <border>
      <left style="thick">
        <color rgb="FF16B681"/>
      </left>
      <right style="thick">
        <color rgb="FF16B681"/>
      </right>
      <top style="thick">
        <color rgb="FF16B681"/>
      </top>
      <bottom/>
      <diagonal/>
    </border>
    <border>
      <left style="thick">
        <color rgb="FF16B681"/>
      </left>
      <right/>
      <top/>
      <bottom style="thick">
        <color rgb="FF16B681"/>
      </bottom>
      <diagonal/>
    </border>
    <border>
      <left/>
      <right style="thick">
        <color rgb="FFFFFF00"/>
      </right>
      <top/>
      <bottom/>
      <diagonal/>
    </border>
    <border>
      <left/>
      <right/>
      <top style="thick">
        <color rgb="FFFFFF00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 style="thick">
        <color rgb="FFFFFF00"/>
      </top>
      <bottom style="thick">
        <color rgb="FFFFFF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3" fillId="0" borderId="1" xfId="0" applyFont="1" applyBorder="1"/>
    <xf numFmtId="0" fontId="0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7" xfId="0" applyFont="1" applyBorder="1"/>
    <xf numFmtId="0" fontId="0" fillId="0" borderId="8" xfId="0" applyBorder="1"/>
    <xf numFmtId="0" fontId="5" fillId="0" borderId="10" xfId="0" applyFont="1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9" fontId="0" fillId="0" borderId="14" xfId="1" applyFon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0" xfId="0" applyFont="1" applyFill="1" applyBorder="1"/>
    <xf numFmtId="0" fontId="5" fillId="0" borderId="13" xfId="0" applyFont="1" applyBorder="1"/>
    <xf numFmtId="0" fontId="3" fillId="0" borderId="15" xfId="0" applyFont="1" applyBorder="1"/>
    <xf numFmtId="0" fontId="0" fillId="0" borderId="16" xfId="0" applyBorder="1"/>
    <xf numFmtId="0" fontId="5" fillId="0" borderId="17" xfId="0" applyFont="1" applyBorder="1"/>
    <xf numFmtId="0" fontId="5" fillId="0" borderId="16" xfId="0" applyFont="1" applyBorder="1"/>
    <xf numFmtId="0" fontId="0" fillId="0" borderId="18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22" xfId="1" applyFon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3" fillId="0" borderId="23" xfId="0" applyFont="1" applyBorder="1"/>
    <xf numFmtId="0" fontId="0" fillId="0" borderId="24" xfId="0" applyBorder="1"/>
    <xf numFmtId="0" fontId="5" fillId="0" borderId="24" xfId="0" applyFont="1" applyBorder="1"/>
    <xf numFmtId="0" fontId="5" fillId="0" borderId="26" xfId="0" applyFont="1" applyBorder="1"/>
    <xf numFmtId="0" fontId="0" fillId="0" borderId="25" xfId="0" applyBorder="1"/>
    <xf numFmtId="0" fontId="0" fillId="0" borderId="27" xfId="0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8" xfId="1" applyFon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9" fontId="0" fillId="0" borderId="29" xfId="1" applyFont="1" applyBorder="1" applyAlignment="1">
      <alignment horizontal="center"/>
    </xf>
    <xf numFmtId="9" fontId="0" fillId="0" borderId="24" xfId="1" applyFont="1" applyBorder="1" applyAlignment="1">
      <alignment horizontal="center"/>
    </xf>
    <xf numFmtId="0" fontId="0" fillId="0" borderId="30" xfId="0" applyBorder="1"/>
    <xf numFmtId="0" fontId="5" fillId="0" borderId="31" xfId="0" applyFont="1" applyBorder="1"/>
    <xf numFmtId="0" fontId="5" fillId="0" borderId="33" xfId="0" applyFont="1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1" xfId="0" applyBorder="1"/>
    <xf numFmtId="0" fontId="0" fillId="0" borderId="33" xfId="0" applyBorder="1"/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0" fontId="3" fillId="0" borderId="38" xfId="0" applyFont="1" applyBorder="1"/>
    <xf numFmtId="0" fontId="0" fillId="0" borderId="39" xfId="0" applyBorder="1"/>
    <xf numFmtId="0" fontId="5" fillId="0" borderId="40" xfId="0" applyFont="1" applyBorder="1"/>
    <xf numFmtId="0" fontId="5" fillId="0" borderId="41" xfId="0" applyFont="1" applyBorder="1"/>
    <xf numFmtId="0" fontId="0" fillId="0" borderId="38" xfId="0" applyBorder="1"/>
    <xf numFmtId="0" fontId="0" fillId="0" borderId="42" xfId="0" applyBorder="1"/>
    <xf numFmtId="0" fontId="0" fillId="0" borderId="43" xfId="0" applyBorder="1"/>
    <xf numFmtId="0" fontId="0" fillId="0" borderId="41" xfId="0" applyBorder="1"/>
    <xf numFmtId="0" fontId="0" fillId="0" borderId="41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41" xfId="1" applyFont="1" applyBorder="1" applyAlignment="1">
      <alignment horizontal="center"/>
    </xf>
    <xf numFmtId="0" fontId="0" fillId="0" borderId="44" xfId="0" applyBorder="1" applyAlignment="1">
      <alignment horizontal="center"/>
    </xf>
    <xf numFmtId="9" fontId="0" fillId="0" borderId="41" xfId="0" applyNumberFormat="1" applyBorder="1" applyAlignment="1">
      <alignment horizontal="center"/>
    </xf>
    <xf numFmtId="0" fontId="0" fillId="0" borderId="45" xfId="0" applyBorder="1"/>
    <xf numFmtId="0" fontId="5" fillId="0" borderId="46" xfId="0" applyFont="1" applyBorder="1"/>
    <xf numFmtId="0" fontId="5" fillId="0" borderId="45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0" xfId="0" applyBorder="1" applyAlignment="1">
      <alignment wrapText="1"/>
    </xf>
    <xf numFmtId="0" fontId="0" fillId="0" borderId="46" xfId="0" applyBorder="1"/>
    <xf numFmtId="0" fontId="0" fillId="0" borderId="50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9" fontId="0" fillId="0" borderId="51" xfId="1" applyFont="1" applyBorder="1" applyAlignment="1">
      <alignment horizontal="center"/>
    </xf>
    <xf numFmtId="9" fontId="0" fillId="0" borderId="46" xfId="1" applyFont="1" applyBorder="1" applyAlignment="1">
      <alignment horizontal="center"/>
    </xf>
    <xf numFmtId="9" fontId="0" fillId="0" borderId="50" xfId="1" applyFont="1" applyBorder="1" applyAlignment="1">
      <alignment horizontal="center" vertical="center"/>
    </xf>
    <xf numFmtId="9" fontId="0" fillId="0" borderId="46" xfId="0" applyNumberFormat="1" applyBorder="1" applyAlignment="1">
      <alignment horizontal="center"/>
    </xf>
    <xf numFmtId="0" fontId="0" fillId="0" borderId="52" xfId="0" applyBorder="1"/>
    <xf numFmtId="0" fontId="5" fillId="0" borderId="53" xfId="0" applyFont="1" applyBorder="1"/>
    <xf numFmtId="0" fontId="0" fillId="0" borderId="54" xfId="0" applyBorder="1"/>
    <xf numFmtId="0" fontId="5" fillId="0" borderId="52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3" xfId="0" applyBorder="1"/>
    <xf numFmtId="9" fontId="0" fillId="0" borderId="52" xfId="0" applyNumberFormat="1" applyBorder="1" applyAlignment="1">
      <alignment horizontal="center"/>
    </xf>
    <xf numFmtId="9" fontId="0" fillId="0" borderId="56" xfId="1" applyFont="1" applyBorder="1" applyAlignment="1">
      <alignment horizontal="center"/>
    </xf>
    <xf numFmtId="9" fontId="0" fillId="0" borderId="52" xfId="1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1" xfId="0" applyBorder="1"/>
    <xf numFmtId="0" fontId="3" fillId="0" borderId="60" xfId="0" applyFont="1" applyBorder="1"/>
    <xf numFmtId="0" fontId="5" fillId="0" borderId="62" xfId="0" applyFont="1" applyBorder="1"/>
    <xf numFmtId="0" fontId="5" fillId="0" borderId="64" xfId="0" applyFont="1" applyBorder="1"/>
    <xf numFmtId="0" fontId="0" fillId="0" borderId="63" xfId="0" applyBorder="1"/>
    <xf numFmtId="0" fontId="0" fillId="0" borderId="62" xfId="0" applyBorder="1"/>
    <xf numFmtId="0" fontId="0" fillId="0" borderId="64" xfId="0" applyBorder="1"/>
    <xf numFmtId="0" fontId="0" fillId="0" borderId="64" xfId="0" applyBorder="1" applyAlignment="1">
      <alignment horizontal="center"/>
    </xf>
    <xf numFmtId="9" fontId="0" fillId="0" borderId="65" xfId="1" applyFont="1" applyBorder="1" applyAlignment="1">
      <alignment horizontal="center"/>
    </xf>
    <xf numFmtId="0" fontId="0" fillId="0" borderId="62" xfId="0" applyBorder="1" applyAlignment="1">
      <alignment horizontal="center"/>
    </xf>
    <xf numFmtId="9" fontId="0" fillId="0" borderId="65" xfId="0" applyNumberFormat="1" applyBorder="1" applyAlignment="1">
      <alignment horizontal="center"/>
    </xf>
    <xf numFmtId="0" fontId="0" fillId="0" borderId="66" xfId="0" applyBorder="1"/>
    <xf numFmtId="0" fontId="5" fillId="0" borderId="67" xfId="0" applyFont="1" applyBorder="1"/>
    <xf numFmtId="0" fontId="0" fillId="0" borderId="68" xfId="0" applyBorder="1"/>
    <xf numFmtId="0" fontId="0" fillId="0" borderId="69" xfId="0" applyBorder="1"/>
    <xf numFmtId="9" fontId="0" fillId="0" borderId="70" xfId="0" applyNumberFormat="1" applyBorder="1" applyAlignment="1">
      <alignment horizontal="center"/>
    </xf>
    <xf numFmtId="9" fontId="0" fillId="0" borderId="72" xfId="1" applyFont="1" applyBorder="1" applyAlignment="1">
      <alignment horizontal="center"/>
    </xf>
    <xf numFmtId="9" fontId="0" fillId="0" borderId="71" xfId="1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7" xfId="0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mruColors>
      <color rgb="FF16B681"/>
      <color rgb="FF913B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31"/>
  <c:chart>
    <c:autoTitleDeleted val="1"/>
    <c:plotArea>
      <c:layout/>
      <c:pieChart>
        <c:varyColors val="1"/>
        <c:ser>
          <c:idx val="0"/>
          <c:order val="0"/>
          <c:explosion val="12"/>
          <c:dPt>
            <c:idx val="0"/>
            <c:explosion val="9"/>
          </c:dPt>
          <c:cat>
            <c:strRef>
              <c:f>TABULACIONES!$D$8:$D$10</c:f>
              <c:strCache>
                <c:ptCount val="3"/>
                <c:pt idx="0">
                  <c:v>Responsabilidad</c:v>
                </c:pt>
                <c:pt idx="1">
                  <c:v>Cargos</c:v>
                </c:pt>
                <c:pt idx="2">
                  <c:v>Funciones</c:v>
                </c:pt>
              </c:strCache>
            </c:strRef>
          </c:cat>
          <c:val>
            <c:numRef>
              <c:f>TABULACIONES!$E$8:$E$10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cat>
            <c:strRef>
              <c:f>TABULACIONES!$D$8:$D$10</c:f>
              <c:strCache>
                <c:ptCount val="3"/>
                <c:pt idx="0">
                  <c:v>Responsabilidad</c:v>
                </c:pt>
                <c:pt idx="1">
                  <c:v>Cargos</c:v>
                </c:pt>
                <c:pt idx="2">
                  <c:v>Funciones</c:v>
                </c:pt>
              </c:strCache>
            </c:strRef>
          </c:cat>
          <c:val>
            <c:numRef>
              <c:f>TABULACIONES!$F$8:$F$10</c:f>
              <c:numCache>
                <c:formatCode>0%</c:formatCode>
                <c:ptCount val="3"/>
                <c:pt idx="0">
                  <c:v>0.13333333333333333</c:v>
                </c:pt>
                <c:pt idx="1">
                  <c:v>0.4</c:v>
                </c:pt>
                <c:pt idx="2">
                  <c:v>0.46666666666666667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5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TABULACIONES!$D$67</c:f>
              <c:strCache>
                <c:ptCount val="1"/>
                <c:pt idx="0">
                  <c:v>De acuerdo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60%</a:t>
                    </a:r>
                  </a:p>
                </c:rich>
              </c:tx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val>
            <c:numRef>
              <c:f>TABULACIONES!$E$67:$F$67</c:f>
              <c:numCache>
                <c:formatCode>0%</c:formatCode>
                <c:ptCount val="2"/>
                <c:pt idx="0" formatCode="General">
                  <c:v>9</c:v>
                </c:pt>
                <c:pt idx="1">
                  <c:v>0.6</c:v>
                </c:pt>
              </c:numCache>
            </c:numRef>
          </c:val>
        </c:ser>
        <c:ser>
          <c:idx val="1"/>
          <c:order val="1"/>
          <c:tx>
            <c:strRef>
              <c:f>TABULACIONES!$D$68</c:f>
              <c:strCache>
                <c:ptCount val="1"/>
                <c:pt idx="0">
                  <c:v>De sacuerdo</c:v>
                </c:pt>
              </c:strCache>
            </c:strRef>
          </c:tx>
          <c:explosion val="25"/>
          <c:val>
            <c:numRef>
              <c:f>TABULACIONES!$E$68:$F$68</c:f>
              <c:numCache>
                <c:formatCode>0%</c:formatCode>
                <c:ptCount val="2"/>
                <c:pt idx="0" formatCode="General">
                  <c:v>6</c:v>
                </c:pt>
                <c:pt idx="1">
                  <c:v>0.4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6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TABULACIONES!$D$15:$D$17</c:f>
              <c:strCache>
                <c:ptCount val="3"/>
                <c:pt idx="0">
                  <c:v>Comprender</c:v>
                </c:pt>
                <c:pt idx="1">
                  <c:v>Labor</c:v>
                </c:pt>
                <c:pt idx="2">
                  <c:v>Puesto de Trabajo</c:v>
                </c:pt>
              </c:strCache>
            </c:strRef>
          </c:cat>
          <c:val>
            <c:numRef>
              <c:f>TABULACIONES!$E$15:$E$17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TABULACIONES!$D$15:$D$17</c:f>
              <c:strCache>
                <c:ptCount val="3"/>
                <c:pt idx="0">
                  <c:v>Comprender</c:v>
                </c:pt>
                <c:pt idx="1">
                  <c:v>Labor</c:v>
                </c:pt>
                <c:pt idx="2">
                  <c:v>Puesto de Trabajo</c:v>
                </c:pt>
              </c:strCache>
            </c:strRef>
          </c:cat>
          <c:val>
            <c:numRef>
              <c:f>TABULACIONES!$F$15:$F$17</c:f>
              <c:numCache>
                <c:formatCode>0%</c:formatCode>
                <c:ptCount val="3"/>
                <c:pt idx="0">
                  <c:v>0.4</c:v>
                </c:pt>
                <c:pt idx="1">
                  <c:v>0.53333333333333333</c:v>
                </c:pt>
                <c:pt idx="2">
                  <c:v>6.6666666666666666E-2</c:v>
                </c:pt>
              </c:numCache>
            </c:numRef>
          </c:val>
        </c:ser>
        <c:dLbls>
          <c:showPercent val="1"/>
        </c:dLbls>
      </c:pie3DChart>
    </c:plotArea>
    <c:legend>
      <c:legendPos val="t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33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cat>
            <c:strRef>
              <c:f>TABULACIONES!$D$22:$D$24</c:f>
              <c:strCache>
                <c:ptCount val="3"/>
                <c:pt idx="0">
                  <c:v>Asertividad</c:v>
                </c:pt>
                <c:pt idx="1">
                  <c:v>Conocimiento</c:v>
                </c:pt>
                <c:pt idx="2">
                  <c:v>Necesidades</c:v>
                </c:pt>
              </c:strCache>
            </c:strRef>
          </c:cat>
          <c:val>
            <c:numRef>
              <c:f>TABULACIONES!$E$22:$E$24</c:f>
              <c:numCache>
                <c:formatCode>General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cat>
            <c:strRef>
              <c:f>TABULACIONES!$D$22:$D$24</c:f>
              <c:strCache>
                <c:ptCount val="3"/>
                <c:pt idx="0">
                  <c:v>Asertividad</c:v>
                </c:pt>
                <c:pt idx="1">
                  <c:v>Conocimiento</c:v>
                </c:pt>
                <c:pt idx="2">
                  <c:v>Necesidades</c:v>
                </c:pt>
              </c:strCache>
            </c:strRef>
          </c:cat>
          <c:val>
            <c:numRef>
              <c:f>TABULACIONES!$F$22:$F$24</c:f>
              <c:numCache>
                <c:formatCode>0%</c:formatCode>
                <c:ptCount val="3"/>
                <c:pt idx="0">
                  <c:v>6.6666666666666666E-2</c:v>
                </c:pt>
                <c:pt idx="1">
                  <c:v>0.8</c:v>
                </c:pt>
                <c:pt idx="2">
                  <c:v>0.13333333333333333</c:v>
                </c:pt>
              </c:numCache>
            </c:numRef>
          </c:val>
        </c:ser>
        <c:dLbls>
          <c:showPercent val="1"/>
        </c:dLbls>
      </c:pie3DChart>
    </c:plotArea>
    <c:legend>
      <c:legendPos val="t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4"/>
  <c:chart>
    <c:autoTitleDeleted val="1"/>
    <c:view3D>
      <c:rotX val="75"/>
      <c:perspective val="30"/>
    </c:view3D>
    <c:plotArea>
      <c:layout/>
      <c:pie3DChart>
        <c:varyColors val="1"/>
        <c:ser>
          <c:idx val="0"/>
          <c:order val="0"/>
          <c:cat>
            <c:strRef>
              <c:f>TABULACIONES!$D$29:$D$31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Implica</c:v>
                </c:pt>
              </c:strCache>
            </c:strRef>
          </c:cat>
          <c:val>
            <c:numRef>
              <c:f>TABULACIONES!$E$29:$E$31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cat>
            <c:strRef>
              <c:f>TABULACIONES!$D$29:$D$31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Implica</c:v>
                </c:pt>
              </c:strCache>
            </c:strRef>
          </c:cat>
          <c:val>
            <c:numRef>
              <c:f>TABULACIONES!$F$29:$F$31</c:f>
              <c:numCache>
                <c:formatCode>0%</c:formatCode>
                <c:ptCount val="3"/>
                <c:pt idx="0">
                  <c:v>0.73333333333333328</c:v>
                </c:pt>
                <c:pt idx="1">
                  <c:v>0.2</c:v>
                </c:pt>
                <c:pt idx="2">
                  <c:v>6.6666666666666666E-2</c:v>
                </c:pt>
              </c:numCache>
            </c:numRef>
          </c:val>
        </c:ser>
        <c:dLbls>
          <c:showPercent val="1"/>
        </c:dLbls>
      </c:pie3DChart>
    </c:plotArea>
    <c:legend>
      <c:legendPos val="t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8"/>
  <c:chart>
    <c:title>
      <c:tx>
        <c:rich>
          <a:bodyPr/>
          <a:lstStyle/>
          <a:p>
            <a:pPr>
              <a:defRPr/>
            </a:pPr>
            <a:r>
              <a:rPr lang="es-CO"/>
              <a:t> 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4722222222222224E-2"/>
          <c:y val="0.2135035724701079"/>
          <c:w val="0.90694444444444455"/>
          <c:h val="0.68900189559638392"/>
        </c:manualLayout>
      </c:layout>
      <c:pie3DChart>
        <c:varyColors val="1"/>
        <c:ser>
          <c:idx val="0"/>
          <c:order val="0"/>
          <c:tx>
            <c:strRef>
              <c:f>TABULACIONES!$D$36</c:f>
              <c:strCache>
                <c:ptCount val="1"/>
                <c:pt idx="0">
                  <c:v>Si 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60%</a:t>
                    </a:r>
                  </a:p>
                </c:rich>
              </c:tx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val>
            <c:numRef>
              <c:f>TABULACIONES!$E$36:$F$36</c:f>
              <c:numCache>
                <c:formatCode>0%</c:formatCode>
                <c:ptCount val="2"/>
                <c:pt idx="0" formatCode="General">
                  <c:v>9</c:v>
                </c:pt>
                <c:pt idx="1">
                  <c:v>0.6</c:v>
                </c:pt>
              </c:numCache>
            </c:numRef>
          </c:val>
        </c:ser>
        <c:ser>
          <c:idx val="1"/>
          <c:order val="1"/>
          <c:tx>
            <c:strRef>
              <c:f>TABULACIONES!$D$37</c:f>
              <c:strCache>
                <c:ptCount val="1"/>
                <c:pt idx="0">
                  <c:v>No</c:v>
                </c:pt>
              </c:strCache>
            </c:strRef>
          </c:tx>
          <c:explosion val="25"/>
          <c:val>
            <c:numRef>
              <c:f>TABULACIONES!$E$37:$F$37</c:f>
              <c:numCache>
                <c:formatCode>0%</c:formatCode>
                <c:ptCount val="2"/>
                <c:pt idx="0" formatCode="General">
                  <c:v>6</c:v>
                </c:pt>
                <c:pt idx="1">
                  <c:v>0.4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egendEntry>
        <c:idx val="0"/>
        <c:txPr>
          <a:bodyPr/>
          <a:lstStyle/>
          <a:p>
            <a:pPr rtl="0">
              <a:defRPr/>
            </a:pPr>
            <a:endParaRPr lang="es-CO"/>
          </a:p>
        </c:txPr>
      </c:legendEntry>
      <c:layout>
        <c:manualLayout>
          <c:xMode val="edge"/>
          <c:yMode val="edge"/>
          <c:x val="0.44370734908136472"/>
          <c:y val="5.543999708369788E-2"/>
          <c:w val="0.10702974628171481"/>
          <c:h val="8.3717191601049887E-2"/>
        </c:manualLayout>
      </c:layout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37"/>
  <c:chart>
    <c:title>
      <c:tx>
        <c:rich>
          <a:bodyPr/>
          <a:lstStyle/>
          <a:p>
            <a:pPr>
              <a:defRPr/>
            </a:pPr>
            <a:endParaRPr lang="en-US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TABULACIONES!$D$42</c:f>
              <c:strCache>
                <c:ptCount val="1"/>
                <c:pt idx="0">
                  <c:v>Si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73%</a:t>
                    </a:r>
                  </a:p>
                </c:rich>
              </c:tx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val>
            <c:numRef>
              <c:f>TABULACIONES!$E$42:$F$42</c:f>
              <c:numCache>
                <c:formatCode>0%</c:formatCode>
                <c:ptCount val="2"/>
                <c:pt idx="0" formatCode="General">
                  <c:v>11</c:v>
                </c:pt>
                <c:pt idx="1">
                  <c:v>0.73333333333333328</c:v>
                </c:pt>
              </c:numCache>
            </c:numRef>
          </c:val>
        </c:ser>
        <c:ser>
          <c:idx val="1"/>
          <c:order val="1"/>
          <c:tx>
            <c:strRef>
              <c:f>TABULACIONES!$D$43</c:f>
              <c:strCache>
                <c:ptCount val="1"/>
                <c:pt idx="0">
                  <c:v>No </c:v>
                </c:pt>
              </c:strCache>
            </c:strRef>
          </c:tx>
          <c:val>
            <c:numRef>
              <c:f>TABULACIONES!$E$43:$F$43</c:f>
              <c:numCache>
                <c:formatCode>0%</c:formatCode>
                <c:ptCount val="2"/>
                <c:pt idx="0" formatCode="General">
                  <c:v>4</c:v>
                </c:pt>
                <c:pt idx="1">
                  <c:v>0.26666666666666666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3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7.3100612423447064E-2"/>
          <c:y val="0.15527340332458442"/>
          <c:w val="0.61229877515310593"/>
          <c:h val="0.74026356080489941"/>
        </c:manualLayout>
      </c:layout>
      <c:pie3DChart>
        <c:varyColors val="1"/>
        <c:ser>
          <c:idx val="0"/>
          <c:order val="0"/>
          <c:explosion val="25"/>
          <c:cat>
            <c:strRef>
              <c:f>TABULACIONES!$D$48:$D$50</c:f>
              <c:strCache>
                <c:ptCount val="3"/>
                <c:pt idx="0">
                  <c:v>Amplia información</c:v>
                </c:pt>
                <c:pt idx="1">
                  <c:v>Corta y especifica</c:v>
                </c:pt>
                <c:pt idx="2">
                  <c:v>No Cuenta con la Suficiente Información</c:v>
                </c:pt>
              </c:strCache>
            </c:strRef>
          </c:cat>
          <c:val>
            <c:numRef>
              <c:f>TABULACIONES!$E$48:$E$50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TABULACIONES!$D$48:$D$50</c:f>
              <c:strCache>
                <c:ptCount val="3"/>
                <c:pt idx="0">
                  <c:v>Amplia información</c:v>
                </c:pt>
                <c:pt idx="1">
                  <c:v>Corta y especifica</c:v>
                </c:pt>
                <c:pt idx="2">
                  <c:v>No Cuenta con la Suficiente Información</c:v>
                </c:pt>
              </c:strCache>
            </c:strRef>
          </c:cat>
          <c:val>
            <c:numRef>
              <c:f>TABULACIONES!$F$48:$F$50</c:f>
              <c:numCache>
                <c:formatCode>0%</c:formatCode>
                <c:ptCount val="3"/>
                <c:pt idx="0">
                  <c:v>0.46666666666666667</c:v>
                </c:pt>
                <c:pt idx="1">
                  <c:v>0.4</c:v>
                </c:pt>
                <c:pt idx="2">
                  <c:v>0.13333333333333333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25"/>
  <c:chart>
    <c:title>
      <c:tx>
        <c:rich>
          <a:bodyPr/>
          <a:lstStyle/>
          <a:p>
            <a:pPr>
              <a:defRPr/>
            </a:pPr>
            <a:r>
              <a:rPr lang="es-CO"/>
              <a:t> </a:t>
            </a:r>
          </a:p>
        </c:rich>
      </c:tx>
    </c:title>
    <c:plotArea>
      <c:layout>
        <c:manualLayout>
          <c:layoutTarget val="inner"/>
          <c:xMode val="edge"/>
          <c:yMode val="edge"/>
          <c:x val="0.26673425196850387"/>
          <c:y val="0.15064377369495477"/>
          <c:w val="0.44693591426071744"/>
          <c:h val="0.74489319043452928"/>
        </c:manualLayout>
      </c:layout>
      <c:pieChart>
        <c:varyColors val="1"/>
        <c:ser>
          <c:idx val="0"/>
          <c:order val="0"/>
          <c:tx>
            <c:strRef>
              <c:f>TABULACIONES!$D$55</c:f>
              <c:strCache>
                <c:ptCount val="1"/>
                <c:pt idx="0">
                  <c:v>Si 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60%</a:t>
                    </a:r>
                  </a:p>
                </c:rich>
              </c:tx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val>
            <c:numRef>
              <c:f>TABULACIONES!$E$55:$F$55</c:f>
              <c:numCache>
                <c:formatCode>0%</c:formatCode>
                <c:ptCount val="2"/>
                <c:pt idx="0" formatCode="General">
                  <c:v>6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TABULACIONES!$D$56</c:f>
              <c:strCache>
                <c:ptCount val="1"/>
                <c:pt idx="0">
                  <c:v>No</c:v>
                </c:pt>
              </c:strCache>
            </c:strRef>
          </c:tx>
          <c:explosion val="25"/>
          <c:val>
            <c:numRef>
              <c:f>TABULACIONES!$E$56:$F$56</c:f>
              <c:numCache>
                <c:formatCode>0%</c:formatCode>
                <c:ptCount val="2"/>
                <c:pt idx="0" formatCode="General">
                  <c:v>9</c:v>
                </c:pt>
                <c:pt idx="1">
                  <c:v>0.6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14"/>
  <c:chart>
    <c:title>
      <c:tx>
        <c:rich>
          <a:bodyPr/>
          <a:lstStyle/>
          <a:p>
            <a:pPr>
              <a:defRPr/>
            </a:pPr>
            <a:r>
              <a:rPr lang="en-US"/>
              <a:t> 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4.0277777777777773E-2"/>
          <c:y val="0.20424431321084868"/>
          <c:w val="0.94027777777777777"/>
          <c:h val="0.65196485855934683"/>
        </c:manualLayout>
      </c:layout>
      <c:pie3DChart>
        <c:varyColors val="1"/>
        <c:ser>
          <c:idx val="0"/>
          <c:order val="0"/>
          <c:tx>
            <c:strRef>
              <c:f>TABULACIONES!$D$61</c:f>
              <c:strCache>
                <c:ptCount val="1"/>
                <c:pt idx="0">
                  <c:v>Si 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80%</a:t>
                    </a:r>
                  </a:p>
                </c:rich>
              </c:tx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showPercent val="1"/>
            </c:dLbl>
            <c:showPercent val="1"/>
            <c:showLeaderLines val="1"/>
          </c:dLbls>
          <c:val>
            <c:numRef>
              <c:f>TABULACIONES!$E$61:$F$61</c:f>
              <c:numCache>
                <c:formatCode>0%</c:formatCode>
                <c:ptCount val="2"/>
                <c:pt idx="0" formatCode="General">
                  <c:v>12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TABULACIONES!$D$62</c:f>
              <c:strCache>
                <c:ptCount val="1"/>
                <c:pt idx="0">
                  <c:v>No</c:v>
                </c:pt>
              </c:strCache>
            </c:strRef>
          </c:tx>
          <c:val>
            <c:numRef>
              <c:f>TABULACIONES!$E$62:$F$62</c:f>
              <c:numCache>
                <c:formatCode>0%</c:formatCode>
                <c:ptCount val="2"/>
                <c:pt idx="0" formatCode="General">
                  <c:v>3</c:v>
                </c:pt>
                <c:pt idx="1">
                  <c:v>0.2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>
        <c:manualLayout>
          <c:xMode val="edge"/>
          <c:yMode val="edge"/>
          <c:x val="0.46315179352580932"/>
          <c:y val="6.0069626713327509E-2"/>
          <c:w val="0.10702974628171481"/>
          <c:h val="8.3717191601049887E-2"/>
        </c:manualLayout>
      </c:layout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9525</xdr:rowOff>
    </xdr:from>
    <xdr:to>
      <xdr:col>9</xdr:col>
      <xdr:colOff>9525</xdr:colOff>
      <xdr:row>21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28</xdr:row>
      <xdr:rowOff>19050</xdr:rowOff>
    </xdr:from>
    <xdr:to>
      <xdr:col>9</xdr:col>
      <xdr:colOff>9525</xdr:colOff>
      <xdr:row>42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9525</xdr:colOff>
      <xdr:row>49</xdr:row>
      <xdr:rowOff>9525</xdr:rowOff>
    </xdr:from>
    <xdr:to>
      <xdr:col>9</xdr:col>
      <xdr:colOff>9525</xdr:colOff>
      <xdr:row>63</xdr:row>
      <xdr:rowOff>85725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70</xdr:row>
      <xdr:rowOff>0</xdr:rowOff>
    </xdr:from>
    <xdr:to>
      <xdr:col>9</xdr:col>
      <xdr:colOff>0</xdr:colOff>
      <xdr:row>84</xdr:row>
      <xdr:rowOff>76200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91</xdr:row>
      <xdr:rowOff>0</xdr:rowOff>
    </xdr:from>
    <xdr:to>
      <xdr:col>9</xdr:col>
      <xdr:colOff>0</xdr:colOff>
      <xdr:row>105</xdr:row>
      <xdr:rowOff>76200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112</xdr:row>
      <xdr:rowOff>0</xdr:rowOff>
    </xdr:from>
    <xdr:to>
      <xdr:col>9</xdr:col>
      <xdr:colOff>0</xdr:colOff>
      <xdr:row>126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133</xdr:row>
      <xdr:rowOff>0</xdr:rowOff>
    </xdr:from>
    <xdr:to>
      <xdr:col>9</xdr:col>
      <xdr:colOff>0</xdr:colOff>
      <xdr:row>147</xdr:row>
      <xdr:rowOff>76200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</xdr:colOff>
      <xdr:row>154</xdr:row>
      <xdr:rowOff>0</xdr:rowOff>
    </xdr:from>
    <xdr:to>
      <xdr:col>9</xdr:col>
      <xdr:colOff>9525</xdr:colOff>
      <xdr:row>168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175</xdr:row>
      <xdr:rowOff>0</xdr:rowOff>
    </xdr:from>
    <xdr:to>
      <xdr:col>9</xdr:col>
      <xdr:colOff>0</xdr:colOff>
      <xdr:row>189</xdr:row>
      <xdr:rowOff>76200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196</xdr:row>
      <xdr:rowOff>0</xdr:rowOff>
    </xdr:from>
    <xdr:to>
      <xdr:col>9</xdr:col>
      <xdr:colOff>0</xdr:colOff>
      <xdr:row>210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H74"/>
  <sheetViews>
    <sheetView tabSelected="1" topLeftCell="A13" workbookViewId="0">
      <selection activeCell="D74" sqref="D74"/>
    </sheetView>
  </sheetViews>
  <sheetFormatPr baseColWidth="10" defaultRowHeight="15"/>
  <cols>
    <col min="4" max="4" width="21.85546875" customWidth="1"/>
    <col min="5" max="5" width="45.7109375" customWidth="1"/>
    <col min="6" max="6" width="34.5703125" customWidth="1"/>
  </cols>
  <sheetData>
    <row r="4" spans="3:8" ht="33.75">
      <c r="E4" s="144" t="s">
        <v>33</v>
      </c>
      <c r="F4" s="144"/>
      <c r="G4" s="144"/>
      <c r="H4" s="144"/>
    </row>
    <row r="6" spans="3:8" ht="15.75" thickBot="1"/>
    <row r="7" spans="3:8" ht="22.5" thickTop="1" thickBot="1">
      <c r="C7" s="9" t="s">
        <v>0</v>
      </c>
      <c r="D7" s="10" t="s">
        <v>1</v>
      </c>
      <c r="E7" s="11" t="s">
        <v>5</v>
      </c>
      <c r="F7" s="12" t="s">
        <v>6</v>
      </c>
      <c r="G7" s="13"/>
    </row>
    <row r="8" spans="3:8" ht="17.25" thickTop="1" thickBot="1">
      <c r="C8" s="16"/>
      <c r="D8" s="22" t="s">
        <v>2</v>
      </c>
      <c r="E8" s="17">
        <v>2</v>
      </c>
      <c r="F8" s="20">
        <f>E8/E11</f>
        <v>0.13333333333333333</v>
      </c>
      <c r="G8" s="14"/>
    </row>
    <row r="9" spans="3:8" ht="17.25" thickTop="1" thickBot="1">
      <c r="C9" s="14"/>
      <c r="D9" s="23" t="s">
        <v>3</v>
      </c>
      <c r="E9" s="18">
        <v>6</v>
      </c>
      <c r="F9" s="20">
        <f>E9/E11</f>
        <v>0.4</v>
      </c>
      <c r="G9" s="14"/>
    </row>
    <row r="10" spans="3:8" ht="17.25" thickTop="1" thickBot="1">
      <c r="D10" s="24" t="s">
        <v>4</v>
      </c>
      <c r="E10" s="18">
        <v>7</v>
      </c>
      <c r="F10" s="20">
        <f>E10/E11</f>
        <v>0.46666666666666667</v>
      </c>
      <c r="G10" s="13"/>
    </row>
    <row r="11" spans="3:8" ht="17.25" thickTop="1" thickBot="1">
      <c r="D11" s="22" t="s">
        <v>7</v>
      </c>
      <c r="E11" s="19">
        <f>SUM(E8:E10)</f>
        <v>15</v>
      </c>
      <c r="F11" s="21">
        <f>SUM(F8:F10)</f>
        <v>1</v>
      </c>
      <c r="G11" s="13"/>
    </row>
    <row r="12" spans="3:8" ht="15.75" thickTop="1">
      <c r="D12" s="15"/>
      <c r="E12" s="15"/>
      <c r="F12" s="15"/>
    </row>
    <row r="13" spans="3:8" ht="15.75" thickBot="1">
      <c r="D13" s="25"/>
    </row>
    <row r="14" spans="3:8" ht="22.5" thickTop="1" thickBot="1">
      <c r="C14" s="2" t="s">
        <v>8</v>
      </c>
      <c r="D14" s="39" t="s">
        <v>1</v>
      </c>
      <c r="E14" s="40" t="s">
        <v>9</v>
      </c>
      <c r="F14" s="26" t="s">
        <v>6</v>
      </c>
      <c r="G14" s="27"/>
    </row>
    <row r="15" spans="3:8" ht="16.5" thickTop="1" thickBot="1">
      <c r="D15" s="29" t="s">
        <v>11</v>
      </c>
      <c r="E15" s="36">
        <v>6</v>
      </c>
      <c r="F15" s="33">
        <f>E15/E18</f>
        <v>0.4</v>
      </c>
      <c r="G15" s="27"/>
    </row>
    <row r="16" spans="3:8" ht="16.5" thickTop="1" thickBot="1">
      <c r="D16" s="30" t="s">
        <v>12</v>
      </c>
      <c r="E16" s="37">
        <v>8</v>
      </c>
      <c r="F16" s="32">
        <f>E16/E18</f>
        <v>0.53333333333333333</v>
      </c>
      <c r="G16" s="27"/>
    </row>
    <row r="17" spans="3:7" ht="16.5" thickTop="1" thickBot="1">
      <c r="D17" s="27" t="s">
        <v>13</v>
      </c>
      <c r="E17" s="36">
        <v>1</v>
      </c>
      <c r="F17" s="34">
        <f>E17/E18</f>
        <v>6.6666666666666666E-2</v>
      </c>
      <c r="G17" s="27"/>
    </row>
    <row r="18" spans="3:7" ht="16.5" thickTop="1" thickBot="1">
      <c r="D18" s="31" t="s">
        <v>7</v>
      </c>
      <c r="E18" s="38">
        <f>SUM(E15:E17)</f>
        <v>15</v>
      </c>
      <c r="F18" s="35">
        <f>SUM(F15:F17)</f>
        <v>1</v>
      </c>
      <c r="G18" s="27"/>
    </row>
    <row r="19" spans="3:7" ht="15.75" thickTop="1">
      <c r="F19" s="28"/>
    </row>
    <row r="20" spans="3:7" ht="15.75" thickBot="1"/>
    <row r="21" spans="3:7" ht="22.5" thickTop="1" thickBot="1">
      <c r="C21" s="55" t="s">
        <v>10</v>
      </c>
      <c r="D21" s="56" t="s">
        <v>1</v>
      </c>
      <c r="E21" s="57" t="s">
        <v>9</v>
      </c>
      <c r="F21" s="58" t="s">
        <v>6</v>
      </c>
      <c r="G21" s="59"/>
    </row>
    <row r="22" spans="3:7" ht="16.5" thickTop="1" thickBot="1">
      <c r="D22" s="62" t="s">
        <v>14</v>
      </c>
      <c r="E22" s="63">
        <v>1</v>
      </c>
      <c r="F22" s="67">
        <f>E22/E25</f>
        <v>6.6666666666666666E-2</v>
      </c>
      <c r="G22" s="59"/>
    </row>
    <row r="23" spans="3:7" ht="16.5" thickTop="1" thickBot="1">
      <c r="D23" s="56" t="s">
        <v>15</v>
      </c>
      <c r="E23" s="63">
        <v>12</v>
      </c>
      <c r="F23" s="66">
        <f>E23/E25</f>
        <v>0.8</v>
      </c>
      <c r="G23" s="59"/>
    </row>
    <row r="24" spans="3:7" ht="16.5" thickTop="1" thickBot="1">
      <c r="D24" s="56" t="s">
        <v>16</v>
      </c>
      <c r="E24" s="61">
        <v>2</v>
      </c>
      <c r="F24" s="64">
        <f>E24/E25</f>
        <v>0.13333333333333333</v>
      </c>
      <c r="G24" s="59"/>
    </row>
    <row r="25" spans="3:7" ht="16.5" thickTop="1" thickBot="1">
      <c r="D25" s="56" t="s">
        <v>7</v>
      </c>
      <c r="E25" s="61">
        <f>SUM(E22:E24)</f>
        <v>15</v>
      </c>
      <c r="F25" s="65">
        <f>SUM(F22:F24)</f>
        <v>1</v>
      </c>
    </row>
    <row r="26" spans="3:7" ht="15.75" thickTop="1">
      <c r="D26" s="60"/>
      <c r="F26" s="60"/>
    </row>
    <row r="27" spans="3:7" ht="15.75" thickBot="1"/>
    <row r="28" spans="3:7" ht="22.5" thickTop="1" thickBot="1">
      <c r="C28" s="41" t="s">
        <v>17</v>
      </c>
      <c r="D28" s="42" t="s">
        <v>1</v>
      </c>
      <c r="E28" s="43" t="s">
        <v>9</v>
      </c>
      <c r="F28" s="44" t="s">
        <v>6</v>
      </c>
      <c r="G28" s="45"/>
    </row>
    <row r="29" spans="3:7" ht="16.5" thickTop="1" thickBot="1">
      <c r="D29" s="49" t="s">
        <v>18</v>
      </c>
      <c r="E29" s="50">
        <v>11</v>
      </c>
      <c r="F29" s="53">
        <f>E29/E32</f>
        <v>0.73333333333333328</v>
      </c>
    </row>
    <row r="30" spans="3:7" ht="16.5" thickTop="1" thickBot="1">
      <c r="C30" s="46"/>
      <c r="D30" s="48" t="s">
        <v>19</v>
      </c>
      <c r="E30" s="51">
        <v>3</v>
      </c>
      <c r="F30" s="53">
        <f>E30/E32</f>
        <v>0.2</v>
      </c>
      <c r="G30" s="45"/>
    </row>
    <row r="31" spans="3:7" ht="16.5" thickTop="1" thickBot="1">
      <c r="D31" s="48" t="s">
        <v>20</v>
      </c>
      <c r="E31" s="52">
        <v>1</v>
      </c>
      <c r="F31" s="53">
        <f>E31/E32</f>
        <v>6.6666666666666666E-2</v>
      </c>
      <c r="G31" s="45"/>
    </row>
    <row r="32" spans="3:7" ht="16.5" thickTop="1" thickBot="1">
      <c r="D32" s="47" t="s">
        <v>21</v>
      </c>
      <c r="E32" s="50">
        <f>SUM(E29:E31)</f>
        <v>15</v>
      </c>
      <c r="F32" s="54">
        <f>SUM(F29:F31)</f>
        <v>1</v>
      </c>
      <c r="G32" s="45"/>
    </row>
    <row r="33" spans="3:7" ht="15.75" thickTop="1">
      <c r="D33" s="42"/>
      <c r="E33" s="42"/>
    </row>
    <row r="34" spans="3:7" ht="15.75" thickBot="1"/>
    <row r="35" spans="3:7" ht="22.5" thickTop="1" thickBot="1">
      <c r="C35" s="2" t="s">
        <v>22</v>
      </c>
      <c r="D35" s="68" t="s">
        <v>1</v>
      </c>
      <c r="E35" s="69" t="s">
        <v>9</v>
      </c>
      <c r="F35" s="70" t="s">
        <v>6</v>
      </c>
      <c r="G35" s="71"/>
    </row>
    <row r="36" spans="3:7" ht="16.5" thickTop="1" thickBot="1">
      <c r="D36" s="76" t="s">
        <v>23</v>
      </c>
      <c r="E36" s="77">
        <v>9</v>
      </c>
      <c r="F36" s="79">
        <f>E36/E38</f>
        <v>0.6</v>
      </c>
      <c r="G36" s="71"/>
    </row>
    <row r="37" spans="3:7" ht="16.5" thickTop="1" thickBot="1">
      <c r="C37" s="73"/>
      <c r="D37" s="75" t="s">
        <v>19</v>
      </c>
      <c r="E37" s="78">
        <v>6</v>
      </c>
      <c r="F37" s="79">
        <f>E37/E38</f>
        <v>0.4</v>
      </c>
      <c r="G37" s="71"/>
    </row>
    <row r="38" spans="3:7" ht="16.5" thickTop="1" thickBot="1">
      <c r="D38" s="74" t="s">
        <v>7</v>
      </c>
      <c r="E38" s="78">
        <f>SUM(E36:E37)</f>
        <v>15</v>
      </c>
      <c r="F38" s="80">
        <f>SUM(F36:F37)</f>
        <v>1</v>
      </c>
      <c r="G38" s="71"/>
    </row>
    <row r="39" spans="3:7" ht="15.75" thickTop="1">
      <c r="D39" s="72"/>
      <c r="E39" s="72"/>
      <c r="F39" s="72"/>
    </row>
    <row r="40" spans="3:7" ht="15.75" thickBot="1"/>
    <row r="41" spans="3:7" ht="22.5" thickTop="1" thickBot="1">
      <c r="C41" s="81" t="s">
        <v>24</v>
      </c>
      <c r="D41" s="82" t="s">
        <v>1</v>
      </c>
      <c r="E41" s="83" t="s">
        <v>9</v>
      </c>
      <c r="F41" s="84" t="s">
        <v>6</v>
      </c>
    </row>
    <row r="42" spans="3:7" ht="16.5" thickTop="1" thickBot="1">
      <c r="C42" s="85"/>
      <c r="D42" s="88" t="s">
        <v>18</v>
      </c>
      <c r="E42" s="89">
        <v>11</v>
      </c>
      <c r="F42" s="34">
        <f>E42/E44</f>
        <v>0.73333333333333328</v>
      </c>
      <c r="G42" s="86"/>
    </row>
    <row r="43" spans="3:7" ht="16.5" thickTop="1" thickBot="1">
      <c r="D43" s="87" t="s">
        <v>25</v>
      </c>
      <c r="E43" s="90">
        <v>4</v>
      </c>
      <c r="F43" s="91">
        <f>E43/E44</f>
        <v>0.26666666666666666</v>
      </c>
      <c r="G43" s="86"/>
    </row>
    <row r="44" spans="3:7" ht="16.5" thickTop="1" thickBot="1">
      <c r="D44" s="88" t="s">
        <v>7</v>
      </c>
      <c r="E44" s="92">
        <f>SUM(E42:E43)</f>
        <v>15</v>
      </c>
      <c r="F44" s="93">
        <f>SUM(F42:F43)</f>
        <v>1</v>
      </c>
      <c r="G44" s="86"/>
    </row>
    <row r="45" spans="3:7" ht="15.75" thickTop="1">
      <c r="E45" s="82"/>
    </row>
    <row r="46" spans="3:7" ht="15.75" thickBot="1"/>
    <row r="47" spans="3:7" ht="22.5" thickTop="1" thickBot="1">
      <c r="C47" s="2" t="s">
        <v>26</v>
      </c>
      <c r="D47" s="94" t="s">
        <v>1</v>
      </c>
      <c r="E47" s="95" t="s">
        <v>9</v>
      </c>
      <c r="F47" s="96" t="s">
        <v>6</v>
      </c>
      <c r="G47" s="97"/>
    </row>
    <row r="48" spans="3:7" ht="16.5" thickTop="1" thickBot="1">
      <c r="D48" s="99" t="s">
        <v>27</v>
      </c>
      <c r="E48" s="103">
        <v>7</v>
      </c>
      <c r="F48" s="106">
        <f>E48/E51</f>
        <v>0.46666666666666667</v>
      </c>
    </row>
    <row r="49" spans="3:7" ht="16.5" thickTop="1" thickBot="1">
      <c r="D49" s="100" t="s">
        <v>28</v>
      </c>
      <c r="E49" s="103">
        <v>6</v>
      </c>
      <c r="F49" s="107">
        <f>E49/E51</f>
        <v>0.4</v>
      </c>
    </row>
    <row r="50" spans="3:7" ht="31.5" thickTop="1" thickBot="1">
      <c r="D50" s="101" t="s">
        <v>29</v>
      </c>
      <c r="E50" s="104">
        <v>2</v>
      </c>
      <c r="F50" s="108">
        <f>E50/E51</f>
        <v>0.13333333333333333</v>
      </c>
    </row>
    <row r="51" spans="3:7" ht="16.5" thickTop="1" thickBot="1">
      <c r="D51" s="102" t="s">
        <v>7</v>
      </c>
      <c r="E51" s="105">
        <f>SUM(E48:E50)</f>
        <v>15</v>
      </c>
      <c r="F51" s="109">
        <f>SUM(F48:F50)</f>
        <v>1</v>
      </c>
    </row>
    <row r="52" spans="3:7" ht="15.75" thickTop="1">
      <c r="D52" s="98"/>
      <c r="F52" s="98"/>
    </row>
    <row r="53" spans="3:7" ht="15.75" thickBot="1">
      <c r="F53" s="112"/>
    </row>
    <row r="54" spans="3:7" ht="22.5" thickTop="1" thickBot="1">
      <c r="C54" s="2" t="s">
        <v>30</v>
      </c>
      <c r="D54" s="110" t="s">
        <v>1</v>
      </c>
      <c r="E54" s="111" t="s">
        <v>9</v>
      </c>
      <c r="F54" s="113" t="s">
        <v>6</v>
      </c>
    </row>
    <row r="55" spans="3:7" ht="16.5" thickTop="1" thickBot="1">
      <c r="D55" s="117" t="s">
        <v>23</v>
      </c>
      <c r="E55" s="121">
        <v>6</v>
      </c>
      <c r="F55" s="119">
        <f>E55/E57</f>
        <v>0.4</v>
      </c>
      <c r="G55" s="114"/>
    </row>
    <row r="56" spans="3:7" ht="16.5" thickTop="1" thickBot="1">
      <c r="C56" s="116"/>
      <c r="D56" s="110" t="s">
        <v>19</v>
      </c>
      <c r="E56" s="123">
        <v>9</v>
      </c>
      <c r="F56" s="120">
        <f>E56/E57</f>
        <v>0.6</v>
      </c>
      <c r="G56" s="114"/>
    </row>
    <row r="57" spans="3:7" ht="16.5" thickTop="1" thickBot="1">
      <c r="D57" s="117" t="s">
        <v>7</v>
      </c>
      <c r="E57" s="122">
        <f>SUM(E55:E56)</f>
        <v>15</v>
      </c>
      <c r="F57" s="118">
        <f>SUM(F55:F56)</f>
        <v>1</v>
      </c>
      <c r="G57" s="114"/>
    </row>
    <row r="58" spans="3:7" ht="15.75" thickTop="1">
      <c r="E58" s="115"/>
      <c r="F58" s="115"/>
    </row>
    <row r="59" spans="3:7" ht="15.75" thickBot="1"/>
    <row r="60" spans="3:7" ht="22.5" thickTop="1" thickBot="1">
      <c r="C60" s="125" t="s">
        <v>31</v>
      </c>
      <c r="D60" s="124" t="s">
        <v>1</v>
      </c>
      <c r="E60" s="126" t="s">
        <v>9</v>
      </c>
      <c r="F60" s="127" t="s">
        <v>6</v>
      </c>
      <c r="G60" s="128"/>
    </row>
    <row r="61" spans="3:7" ht="16.5" thickTop="1" thickBot="1">
      <c r="D61" s="129" t="s">
        <v>23</v>
      </c>
      <c r="E61" s="133">
        <v>12</v>
      </c>
      <c r="F61" s="132">
        <f>E61/E63</f>
        <v>0.8</v>
      </c>
    </row>
    <row r="62" spans="3:7" ht="16.5" thickTop="1" thickBot="1">
      <c r="D62" s="130" t="s">
        <v>19</v>
      </c>
      <c r="E62" s="131">
        <v>3</v>
      </c>
      <c r="F62" s="132">
        <f>E62/E63</f>
        <v>0.2</v>
      </c>
      <c r="G62" s="128"/>
    </row>
    <row r="63" spans="3:7" ht="16.5" thickTop="1" thickBot="1">
      <c r="D63" s="130" t="s">
        <v>7</v>
      </c>
      <c r="E63" s="131">
        <v>15</v>
      </c>
      <c r="F63" s="134">
        <f>SUM(F61:F62)</f>
        <v>1</v>
      </c>
    </row>
    <row r="64" spans="3:7" ht="15.75" thickTop="1">
      <c r="E64" s="124"/>
    </row>
    <row r="65" spans="3:7" ht="15.75" thickBot="1"/>
    <row r="66" spans="3:7" ht="22.5" thickTop="1" thickBot="1">
      <c r="C66" s="2" t="s">
        <v>32</v>
      </c>
      <c r="D66" s="135" t="s">
        <v>1</v>
      </c>
      <c r="E66" s="136" t="s">
        <v>9</v>
      </c>
      <c r="F66" s="136" t="s">
        <v>6</v>
      </c>
      <c r="G66" s="137"/>
    </row>
    <row r="67" spans="3:7" ht="16.5" thickTop="1" thickBot="1">
      <c r="D67" s="143" t="s">
        <v>46</v>
      </c>
      <c r="E67" s="142">
        <v>9</v>
      </c>
      <c r="F67" s="140">
        <f>E67/E69</f>
        <v>0.6</v>
      </c>
      <c r="G67" s="137"/>
    </row>
    <row r="68" spans="3:7" ht="16.5" thickTop="1" thickBot="1">
      <c r="D68" s="135" t="s">
        <v>47</v>
      </c>
      <c r="E68" s="142">
        <v>6</v>
      </c>
      <c r="F68" s="141">
        <f>E68/E69</f>
        <v>0.4</v>
      </c>
    </row>
    <row r="69" spans="3:7" ht="16.5" thickTop="1" thickBot="1">
      <c r="D69" s="135" t="s">
        <v>7</v>
      </c>
      <c r="E69" s="142">
        <f>SUM(E67:E68)</f>
        <v>15</v>
      </c>
      <c r="F69" s="139">
        <f>SUM(F67:F68)</f>
        <v>1</v>
      </c>
    </row>
    <row r="70" spans="3:7" ht="15.75" thickTop="1">
      <c r="F70" s="138"/>
    </row>
    <row r="74" spans="3:7">
      <c r="D74" s="14"/>
    </row>
  </sheetData>
  <mergeCells count="1">
    <mergeCell ref="E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AD212"/>
  <sheetViews>
    <sheetView workbookViewId="0">
      <selection activeCell="Q2" sqref="Q2"/>
    </sheetView>
  </sheetViews>
  <sheetFormatPr baseColWidth="10" defaultRowHeight="15"/>
  <sheetData>
    <row r="3" spans="3:9" ht="33.75">
      <c r="F3" s="145" t="s">
        <v>34</v>
      </c>
      <c r="G3" s="145"/>
      <c r="H3" s="145"/>
      <c r="I3" s="145"/>
    </row>
    <row r="6" spans="3:9" ht="21">
      <c r="C6" s="3" t="s">
        <v>35</v>
      </c>
      <c r="D6" s="1" t="s">
        <v>37</v>
      </c>
      <c r="E6" s="1"/>
      <c r="F6" s="1"/>
      <c r="G6" s="1"/>
      <c r="H6" s="1"/>
    </row>
    <row r="23" spans="3:24" ht="18.75">
      <c r="D23" s="1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7" spans="3:24" ht="21">
      <c r="C27" s="3" t="s">
        <v>8</v>
      </c>
      <c r="D27" s="4" t="s">
        <v>36</v>
      </c>
    </row>
    <row r="44" spans="3:27" ht="18.75">
      <c r="D44" s="1" t="s">
        <v>49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8" spans="3:27" ht="21">
      <c r="C48" s="3" t="s">
        <v>10</v>
      </c>
      <c r="D48" s="4" t="s">
        <v>38</v>
      </c>
    </row>
    <row r="65" spans="3:30" ht="18.75">
      <c r="D65" s="1" t="s">
        <v>50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9" spans="3:30" ht="18.75">
      <c r="C69" s="5" t="s">
        <v>17</v>
      </c>
      <c r="D69" s="6" t="s">
        <v>39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86" spans="3:28" ht="18.75">
      <c r="D86" s="1" t="s">
        <v>51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90" spans="3:28" ht="21">
      <c r="C90" s="3" t="s">
        <v>22</v>
      </c>
      <c r="D90" s="6" t="s">
        <v>40</v>
      </c>
    </row>
    <row r="107" spans="3:16" ht="18.75">
      <c r="D107" s="1" t="s">
        <v>52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11" spans="3:16" ht="21">
      <c r="C111" s="3" t="s">
        <v>24</v>
      </c>
      <c r="D111" s="6" t="s">
        <v>41</v>
      </c>
    </row>
    <row r="128" spans="4:21" ht="18.75">
      <c r="D128" s="1" t="s">
        <v>53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32" spans="3:16" ht="21">
      <c r="C132" s="3" t="s">
        <v>26</v>
      </c>
      <c r="D132" s="8" t="s">
        <v>42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49" spans="3:22" ht="18.75">
      <c r="D149" s="1" t="s">
        <v>54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3" spans="3:22" ht="21">
      <c r="C153" s="3" t="s">
        <v>30</v>
      </c>
      <c r="D153" s="6" t="s">
        <v>44</v>
      </c>
    </row>
    <row r="170" spans="3:19" ht="18.75">
      <c r="D170" s="1" t="s">
        <v>55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4" spans="3:19" ht="21">
      <c r="C174" s="3" t="s">
        <v>31</v>
      </c>
      <c r="D174" s="6" t="s">
        <v>43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91" spans="4:21" ht="18.75">
      <c r="D191" s="1" t="s">
        <v>56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5" spans="3:4" ht="21">
      <c r="C195" s="3" t="s">
        <v>32</v>
      </c>
      <c r="D195" s="8" t="s">
        <v>45</v>
      </c>
    </row>
    <row r="212" spans="4:21" ht="18.75">
      <c r="D212" s="1" t="s">
        <v>57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</sheetData>
  <mergeCells count="1">
    <mergeCell ref="F3:I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TABULACIONES</vt:lpstr>
      <vt:lpstr>GRAFICAS</vt:lpstr>
      <vt:lpstr>Hoja3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ANA VARGAS</cp:lastModifiedBy>
  <dcterms:created xsi:type="dcterms:W3CDTF">2013-09-19T21:41:15Z</dcterms:created>
  <dcterms:modified xsi:type="dcterms:W3CDTF">2014-11-12T23:20:10Z</dcterms:modified>
</cp:coreProperties>
</file>